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SEVAC\2022\CUENTAS PÚBLICAS\2021\ANUAL\XLSX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37" i="1" l="1"/>
  <c r="D37" i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I11" i="1"/>
  <c r="I10" i="1"/>
  <c r="I37" i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/>
  <c r="G10" i="1"/>
  <c r="H7" i="1"/>
  <c r="G7" i="1"/>
  <c r="F7" i="1"/>
  <c r="E31" i="1"/>
  <c r="E26" i="1"/>
  <c r="E23" i="1"/>
  <c r="E19" i="1"/>
  <c r="E10" i="1"/>
  <c r="E37" i="1"/>
  <c r="E7" i="1"/>
  <c r="D31" i="1"/>
  <c r="D26" i="1"/>
  <c r="D23" i="1"/>
  <c r="D19" i="1"/>
  <c r="D10" i="1"/>
  <c r="D7" i="1"/>
  <c r="F10" i="1"/>
  <c r="F37" i="1"/>
  <c r="I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<sst xmlns="http://schemas.openxmlformats.org/spreadsheetml/2006/main" count="66" uniqueCount="66">
  <si>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</si>
  <si>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</si>
  <si>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</si>
  <si>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</si>
  <si>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</si>
  <si>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</si>
  <si>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</si>
  <si>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</si>
  <si>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</si>
  <si>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</si>
  <si>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</si>
  <si>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</si>
  <si>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</si>
  <si>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</si>
  <si>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</si>
  <si>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</si>
  <si>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</si>
  <si>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</si>
  <si>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</si>
  <si>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</si>
  <si>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</si>
  <si>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</si>
  <si>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</si>
  <si>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</si>
  <si>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</si>
  <si>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</si>
  <si>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</si>
  <si>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</si>
  <si>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</si>
  <si>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</si>
  <si>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</si>
  <si>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</si>
  <si>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</si>
  <si>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</si>
  <si>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</si>
  <si>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</si>
  <si>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</si>
  <si>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</si>
  <si>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</si>
  <si>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</si>
  <si>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</si>
  <si>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</si>
  <si>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</si>
  <si>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</si>
  <si>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</si>
  <si>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</si>
  <si>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</si>
  <si>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</si>
  <si>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</si>
  <si>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</si>
  <si>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</si>
  <si>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</si>
  <si>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</si>
  <si>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</si>
  <si>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</si>
  <si>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</si>
  <si>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</si>
  <si>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</si>
  <si>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</si>
  <si>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</si>
  <si>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</si>
  <si>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</si>
  <si>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</si>
  <si>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</si>
  <si>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Junta Municipal de Agua Potable y Alcantarillado de Acámbaro, Gto.
Gasto por Categoría Programática
Del 1 de Enero AL 31 DE DICIEMBRE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</si>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</sst>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 indent="1"/>
      <protection locked="0"/>
    </xf>
    <xf numFmtId="0" fontId="4" fillId="2" borderId="2" xfId="9" applyNumberFormat="1" applyFont="1" applyFill="1" applyBorder="1" applyAlignment="1">
      <alignment horizontal="center" vertical="center" wrapText="1"/>
    </xf>
    <xf numFmtId="4" fontId="4" fillId="2" borderId="2" xfId="9" applyNumberFormat="1" applyFont="1" applyFill="1" applyBorder="1" applyAlignment="1">
      <alignment horizontal="center" vertical="center" wrapText="1"/>
    </xf>
    <xf numFmtId="0" fontId="4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4" fillId="0" borderId="6" xfId="9" applyFont="1" applyFill="1" applyBorder="1" applyAlignment="1">
      <alignment horizontal="center" vertical="center"/>
    </xf>
    <xf numFmtId="0" fontId="4" fillId="0" borderId="7" xfId="9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right"/>
      <protection locked="0"/>
    </xf>
    <xf numFmtId="4" fontId="4" fillId="0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>
      <protection locked="0"/>
    </xf>
    <xf numFmtId="4" fontId="2" fillId="0" borderId="9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4" fillId="0" borderId="9" xfId="0" applyNumberFormat="1" applyFont="1" applyFill="1" applyBorder="1" applyProtection="1">
      <protection locked="0"/>
    </xf>
    <xf numFmtId="4" fontId="4" fillId="2" borderId="10" xfId="9" applyNumberFormat="1" applyFont="1" applyFill="1" applyBorder="1" applyAlignment="1">
      <alignment horizontal="center" vertical="center" wrapText="1"/>
    </xf>
    <xf numFmtId="4" fontId="4" fillId="2" borderId="5" xfId="9" applyNumberFormat="1" applyFont="1" applyFill="1" applyBorder="1" applyAlignment="1">
      <alignment horizontal="center" vertical="center" wrapText="1"/>
    </xf>
    <xf numFmtId="0" fontId="9" fillId="0" borderId="11" xfId="0" applyFont="1" applyBorder="1" applyProtection="1">
      <protection locked="0"/>
    </xf>
    <xf numFmtId="0" fontId="2" fillId="3" borderId="0" xfId="0" applyFont="1" applyFill="1" applyBorder="1" applyAlignment="1">
      <alignment vertical="top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/>
    </xf>
    <xf numFmtId="0" fontId="2" fillId="0" borderId="0" xfId="8" applyNumberFormat="1" applyFont="1" applyFill="1" applyBorder="1" applyAlignment="1" applyProtection="1">
      <alignment horizontal="right" vertical="top"/>
      <protection locked="0"/>
    </xf>
    <xf numFmtId="0" fontId="4" fillId="2" borderId="12" xfId="9" applyFont="1" applyFill="1" applyBorder="1" applyAlignment="1" applyProtection="1">
      <alignment horizontal="center" vertical="center" wrapText="1"/>
      <protection locked="0"/>
    </xf>
    <xf numFmtId="4" fontId="4" fillId="2" borderId="7" xfId="9" applyNumberFormat="1" applyFont="1" applyFill="1" applyBorder="1" applyAlignment="1">
      <alignment horizontal="center" vertical="center" wrapText="1"/>
    </xf>
    <xf numFmtId="4" fontId="4" fillId="2" borderId="9" xfId="9" applyNumberFormat="1" applyFont="1" applyFill="1" applyBorder="1" applyAlignment="1">
      <alignment horizontal="center" vertical="center" wrapText="1"/>
    </xf>
    <xf numFmtId="0" fontId="4" fillId="2" borderId="5" xfId="9" applyFont="1" applyFill="1" applyBorder="1" applyAlignment="1" applyProtection="1">
      <alignment horizontal="center" vertical="center" wrapText="1"/>
      <protection locked="0"/>
    </xf>
    <xf numFmtId="0" fontId="4" fillId="2" borderId="10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>
      <alignment horizontal="center" vertical="center"/>
    </xf>
    <xf numFmtId="0" fontId="4" fillId="2" borderId="6" xfId="9" applyFont="1" applyFill="1" applyBorder="1" applyAlignment="1">
      <alignment horizontal="center" vertical="center"/>
    </xf>
    <xf numFmtId="0" fontId="4" fillId="2" borderId="13" xfId="9" applyFont="1" applyFill="1" applyBorder="1" applyAlignment="1">
      <alignment horizontal="center" vertical="center"/>
    </xf>
    <xf numFmtId="0" fontId="4" fillId="2" borderId="11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center" vertical="center"/>
    </xf>
    <xf numFmtId="0" fontId="4" fillId="2" borderId="14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0" fontId="4" fillId="2" borderId="15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41</xdr:row>
      <xdr:rowOff>76201</xdr:rowOff>
    </xdr:from>
    <xdr:to>
      <xdr:col>2</xdr:col>
      <xdr:colOff>2838449</xdr:colOff>
      <xdr:row>50</xdr:row>
      <xdr:rowOff>104776</xdr:rowOff>
    </xdr:to>
    <xdr:sp macro="" textlink="">
      <xdr:nvSpPr>
        <xdr:cNvPr id="2" name="CuadroTexto 1"/>
        <xdr:cNvSpPr txBox="1"/>
      </xdr:nvSpPr>
      <xdr:spPr>
        <a:xfrm flipH="1">
          <a:off x="428624" y="6467476"/>
          <a:ext cx="2638425" cy="1314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ARQ.</a:t>
          </a:r>
          <a:r>
            <a:rPr lang="es-MX" sz="900" baseline="0"/>
            <a:t> ADRIAN GARDUÑO ESPITIA</a:t>
          </a:r>
        </a:p>
        <a:p>
          <a:pPr algn="ctr"/>
          <a:r>
            <a:rPr lang="es-MX" sz="900" baseline="0"/>
            <a:t>DIRECTOR GENERAL 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5</xdr:col>
      <xdr:colOff>333374</xdr:colOff>
      <xdr:row>41</xdr:row>
      <xdr:rowOff>76200</xdr:rowOff>
    </xdr:from>
    <xdr:to>
      <xdr:col>8</xdr:col>
      <xdr:colOff>447675</xdr:colOff>
      <xdr:row>50</xdr:row>
      <xdr:rowOff>114300</xdr:rowOff>
    </xdr:to>
    <xdr:sp macro="" textlink="">
      <xdr:nvSpPr>
        <xdr:cNvPr id="3" name="CuadroTexto 2"/>
        <xdr:cNvSpPr txBox="1"/>
      </xdr:nvSpPr>
      <xdr:spPr>
        <a:xfrm>
          <a:off x="5600699" y="6467475"/>
          <a:ext cx="2495551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topLeftCell="A7" zoomScaleNormal="100" zoomScaleSheetLayoutView="90" workbookViewId="0">
      <selection activeCell="K47" sqref="K47"/>
    </sheetView>
  </sheetViews>
  <sheetFormatPr baseColWidth="10" defaultRowHeight="11.25" x14ac:dyDescent="0.2"/>
  <cols>
    <col min="1" max="2" width="1.7109375" style="1" customWidth="1"/>
    <col min="3" max="3" width="51.7109375" style="1" customWidth="1"/>
    <col min="4" max="4" width="11.5703125" style="1" customWidth="1"/>
    <col min="5" max="5" width="12.28515625" style="1" bestFit="1" customWidth="1"/>
    <col min="6" max="6" width="12.5703125" style="1" customWidth="1"/>
    <col min="7" max="7" width="11.7109375" style="2" customWidth="1"/>
    <col min="8" max="8" width="11.42578125" style="2" customWidth="1"/>
    <col min="9" max="9" width="12.28515625" style="2" customWidth="1"/>
    <col min="10" max="16384" width="11.42578125" style="1"/>
  </cols>
  <sheetData>
    <row r="1" spans="1:9" ht="35.1" customHeight="1" x14ac:dyDescent="0.2">
      <c r="A1" s="36" t="s">
        <v>64</v>
      </c>
      <c r="B1" s="33"/>
      <c r="C1" s="33"/>
      <c r="D1" s="33"/>
      <c r="E1" s="33"/>
      <c r="F1" s="33"/>
      <c r="G1" s="33"/>
      <c r="H1" s="33"/>
      <c r="I1" s="37"/>
    </row>
    <row r="2" spans="1:9" ht="15" customHeight="1" x14ac:dyDescent="0.2">
      <c r="A2" s="38" t="s">
        <v>30</v>
      </c>
      <c r="B2" s="39"/>
      <c r="C2" s="40"/>
      <c r="D2" s="33" t="s">
        <v>37</v>
      </c>
      <c r="E2" s="33"/>
      <c r="F2" s="33"/>
      <c r="G2" s="33"/>
      <c r="H2" s="33"/>
      <c r="I2" s="34" t="s">
        <v>35</v>
      </c>
    </row>
    <row r="3" spans="1:9" ht="24.95" customHeight="1" x14ac:dyDescent="0.2">
      <c r="A3" s="41"/>
      <c r="B3" s="42"/>
      <c r="C3" s="43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5"/>
    </row>
    <row r="4" spans="1:9" x14ac:dyDescent="0.2">
      <c r="A4" s="44"/>
      <c r="B4" s="45"/>
      <c r="C4" s="46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 t="shared" ref="D7:I7" si="0">SUM(D8:D9)</f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 t="shared" ref="D10:I10" si="1">SUM(D11:D18)</f>
        <v>64908388.310000002</v>
      </c>
      <c r="E10" s="18">
        <f t="shared" si="1"/>
        <v>4498013.58</v>
      </c>
      <c r="F10" s="18">
        <f t="shared" si="1"/>
        <v>69406401.890000001</v>
      </c>
      <c r="G10" s="18">
        <f t="shared" si="1"/>
        <v>51875265.75</v>
      </c>
      <c r="H10" s="18">
        <f t="shared" si="1"/>
        <v>51823657.490000002</v>
      </c>
      <c r="I10" s="18">
        <f t="shared" si="1"/>
        <v>17531136.140000001</v>
      </c>
    </row>
    <row r="11" spans="1:9" x14ac:dyDescent="0.2">
      <c r="A11" s="27" t="s">
        <v>46</v>
      </c>
      <c r="B11" s="9"/>
      <c r="C11" s="3" t="s">
        <v>4</v>
      </c>
      <c r="D11" s="19">
        <v>64908388.310000002</v>
      </c>
      <c r="E11" s="19">
        <v>4498013.58</v>
      </c>
      <c r="F11" s="19">
        <f t="shared" ref="F11:F18" si="2">D11+E11</f>
        <v>69406401.890000001</v>
      </c>
      <c r="G11" s="19">
        <v>51875265.75</v>
      </c>
      <c r="H11" s="19">
        <v>51823657.490000002</v>
      </c>
      <c r="I11" s="19">
        <f t="shared" ref="I11:I18" si="3">F11-G11</f>
        <v>17531136.140000001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 t="shared" ref="D19:I19" si="4">SUM(D20:D22)</f>
        <v>0</v>
      </c>
      <c r="E19" s="18">
        <f t="shared" si="4"/>
        <v>0</v>
      </c>
      <c r="F19" s="18">
        <f t="shared" si="4"/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>D20+E20</f>
        <v>0</v>
      </c>
      <c r="G20" s="19">
        <v>0</v>
      </c>
      <c r="H20" s="19">
        <v>0</v>
      </c>
      <c r="I20" s="19">
        <f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>D21+E21</f>
        <v>0</v>
      </c>
      <c r="G21" s="19">
        <v>0</v>
      </c>
      <c r="H21" s="19">
        <v>0</v>
      </c>
      <c r="I21" s="19">
        <f>F21-G21</f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>D22+E22</f>
        <v>0</v>
      </c>
      <c r="G22" s="19">
        <v>0</v>
      </c>
      <c r="H22" s="19">
        <v>0</v>
      </c>
      <c r="I22" s="19">
        <f>F22-G22</f>
        <v>0</v>
      </c>
    </row>
    <row r="23" spans="1:9" x14ac:dyDescent="0.2">
      <c r="A23" s="27">
        <v>0</v>
      </c>
      <c r="B23" s="23" t="s">
        <v>16</v>
      </c>
      <c r="C23" s="22"/>
      <c r="D23" s="18">
        <f t="shared" ref="D23:I23" si="5">SUM(D24:D25)</f>
        <v>0</v>
      </c>
      <c r="E23" s="18">
        <f t="shared" si="5"/>
        <v>0</v>
      </c>
      <c r="F23" s="18">
        <f t="shared" si="5"/>
        <v>0</v>
      </c>
      <c r="G23" s="18">
        <f t="shared" si="5"/>
        <v>0</v>
      </c>
      <c r="H23" s="18">
        <f t="shared" si="5"/>
        <v>0</v>
      </c>
      <c r="I23" s="18">
        <f t="shared" si="5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>D24+E24</f>
        <v>0</v>
      </c>
      <c r="G24" s="19">
        <v>0</v>
      </c>
      <c r="H24" s="19">
        <v>0</v>
      </c>
      <c r="I24" s="19">
        <f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>D25+E25</f>
        <v>0</v>
      </c>
      <c r="G25" s="19">
        <v>0</v>
      </c>
      <c r="H25" s="19">
        <v>0</v>
      </c>
      <c r="I25" s="19">
        <f>F25-G25</f>
        <v>0</v>
      </c>
    </row>
    <row r="26" spans="1:9" x14ac:dyDescent="0.2">
      <c r="A26" s="27">
        <v>0</v>
      </c>
      <c r="B26" s="23" t="s">
        <v>19</v>
      </c>
      <c r="C26" s="22"/>
      <c r="D26" s="18">
        <f t="shared" ref="D26:I26" si="6">SUM(D27:D30)</f>
        <v>0</v>
      </c>
      <c r="E26" s="18">
        <f t="shared" si="6"/>
        <v>0</v>
      </c>
      <c r="F26" s="18">
        <f t="shared" si="6"/>
        <v>0</v>
      </c>
      <c r="G26" s="18">
        <f t="shared" si="6"/>
        <v>0</v>
      </c>
      <c r="H26" s="18">
        <f t="shared" si="6"/>
        <v>0</v>
      </c>
      <c r="I26" s="18">
        <f t="shared" si="6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>D27+E27</f>
        <v>0</v>
      </c>
      <c r="G27" s="19">
        <v>0</v>
      </c>
      <c r="H27" s="19">
        <v>0</v>
      </c>
      <c r="I27" s="19">
        <f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>D28+E28</f>
        <v>0</v>
      </c>
      <c r="G28" s="19">
        <v>0</v>
      </c>
      <c r="H28" s="19">
        <v>0</v>
      </c>
      <c r="I28" s="19">
        <f>F28-G28</f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>D29+E29</f>
        <v>0</v>
      </c>
      <c r="G29" s="19">
        <v>0</v>
      </c>
      <c r="H29" s="19">
        <v>0</v>
      </c>
      <c r="I29" s="19">
        <f>F29-G29</f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>D30+E30</f>
        <v>0</v>
      </c>
      <c r="G30" s="19">
        <v>0</v>
      </c>
      <c r="H30" s="19">
        <v>0</v>
      </c>
      <c r="I30" s="19">
        <f>F30-G30</f>
        <v>0</v>
      </c>
    </row>
    <row r="31" spans="1:9" x14ac:dyDescent="0.2">
      <c r="A31" s="27">
        <v>0</v>
      </c>
      <c r="B31" s="23" t="s">
        <v>24</v>
      </c>
      <c r="C31" s="22"/>
      <c r="D31" s="18">
        <f t="shared" ref="D31:I31" si="7">SUM(D32:D35)</f>
        <v>0</v>
      </c>
      <c r="E31" s="18">
        <f t="shared" si="7"/>
        <v>0</v>
      </c>
      <c r="F31" s="18">
        <f t="shared" si="7"/>
        <v>0</v>
      </c>
      <c r="G31" s="18">
        <f t="shared" si="7"/>
        <v>0</v>
      </c>
      <c r="H31" s="18">
        <f t="shared" si="7"/>
        <v>0</v>
      </c>
      <c r="I31" s="18">
        <f t="shared" si="7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>D32+E32</f>
        <v>0</v>
      </c>
      <c r="G32" s="19">
        <v>0</v>
      </c>
      <c r="H32" s="19">
        <v>0</v>
      </c>
      <c r="I32" s="19">
        <f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>D33+E33</f>
        <v>0</v>
      </c>
      <c r="G33" s="19">
        <v>0</v>
      </c>
      <c r="H33" s="19">
        <v>0</v>
      </c>
      <c r="I33" s="19">
        <f>F33-G33</f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>D34+E34</f>
        <v>0</v>
      </c>
      <c r="G34" s="19">
        <v>0</v>
      </c>
      <c r="H34" s="19">
        <v>0</v>
      </c>
      <c r="I34" s="19">
        <f>F34-G34</f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>D35+E35</f>
        <v>0</v>
      </c>
      <c r="G35" s="19">
        <v>0</v>
      </c>
      <c r="H35" s="19">
        <v>0</v>
      </c>
      <c r="I35" s="19">
        <f>F35-G35</f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 t="shared" ref="D37:I37" si="8">SUM(D7+D10+D19+D23+D26+D31)</f>
        <v>64908388.310000002</v>
      </c>
      <c r="E37" s="24">
        <f t="shared" si="8"/>
        <v>4498013.58</v>
      </c>
      <c r="F37" s="24">
        <f t="shared" si="8"/>
        <v>69406401.890000001</v>
      </c>
      <c r="G37" s="24">
        <f t="shared" si="8"/>
        <v>51875265.75</v>
      </c>
      <c r="H37" s="24">
        <f t="shared" si="8"/>
        <v>51823657.490000002</v>
      </c>
      <c r="I37" s="24">
        <f t="shared" si="8"/>
        <v>17531136.140000001</v>
      </c>
    </row>
    <row r="38" spans="1:9" s="30" customFormat="1" x14ac:dyDescent="0.25">
      <c r="A38" s="28" t="s">
        <v>65</v>
      </c>
      <c r="B38" s="29"/>
      <c r="C38" s="29"/>
      <c r="D38" s="29"/>
      <c r="E38" s="29"/>
      <c r="F38" s="29"/>
    </row>
    <row r="39" spans="1:9" s="30" customFormat="1" ht="12" x14ac:dyDescent="0.25">
      <c r="A39" s="31"/>
      <c r="B39" s="29"/>
      <c r="C39" s="29"/>
      <c r="D39" s="29"/>
      <c r="E39" s="29"/>
      <c r="F39" s="29"/>
    </row>
    <row r="40" spans="1:9" s="30" customFormat="1" ht="12" x14ac:dyDescent="0.25">
      <c r="A40" s="31"/>
      <c r="B40" s="29"/>
      <c r="C40" s="29"/>
      <c r="D40" s="29"/>
      <c r="E40" s="29"/>
      <c r="F40" s="29"/>
    </row>
    <row r="41" spans="1:9" s="30" customFormat="1" x14ac:dyDescent="0.25">
      <c r="A41" s="32"/>
    </row>
    <row r="42" spans="1:9" s="30" customFormat="1" x14ac:dyDescent="0.25">
      <c r="A42" s="32"/>
    </row>
    <row r="43" spans="1:9" s="30" customFormat="1" x14ac:dyDescent="0.25">
      <c r="A43" s="32"/>
    </row>
    <row r="44" spans="1:9" s="30" customFormat="1" x14ac:dyDescent="0.25">
      <c r="A44" s="32"/>
    </row>
    <row r="45" spans="1:9" s="30" customFormat="1" x14ac:dyDescent="0.25">
      <c r="A45" s="32"/>
    </row>
    <row r="46" spans="1:9" s="30" customFormat="1" x14ac:dyDescent="0.25">
      <c r="A46" s="32"/>
    </row>
    <row r="47" spans="1:9" s="30" customFormat="1" x14ac:dyDescent="0.25">
      <c r="A47" s="32"/>
    </row>
    <row r="48" spans="1:9" s="30" customFormat="1" x14ac:dyDescent="0.25">
      <c r="A48" s="32"/>
    </row>
    <row r="49" spans="1:1" s="30" customFormat="1" x14ac:dyDescent="0.25">
      <c r="A49" s="32"/>
    </row>
    <row r="50" spans="1:1" s="30" customFormat="1" x14ac:dyDescent="0.25">
      <c r="A50" s="32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CAAE70-63B9-4285-9D55-A5FB80B7D0C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2022-02-22T16:35:01Z</cp:lastPrinted>
  <dcterms:created xsi:type="dcterms:W3CDTF">2012-12-11T21:13:37Z</dcterms:created>
  <dcterms:modified xsi:type="dcterms:W3CDTF">2022-11-11T22:33:27Z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